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75" windowWidth="19425" windowHeight="799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M5" i="1"/>
  <c r="R5" s="1"/>
  <c r="M6"/>
  <c r="R6" s="1"/>
  <c r="M7"/>
  <c r="R7" s="1"/>
  <c r="M9"/>
  <c r="R9" s="1"/>
  <c r="M8"/>
  <c r="R8" s="1"/>
  <c r="M4"/>
  <c r="R4" s="1"/>
</calcChain>
</file>

<file path=xl/sharedStrings.xml><?xml version="1.0" encoding="utf-8"?>
<sst xmlns="http://schemas.openxmlformats.org/spreadsheetml/2006/main" count="71" uniqueCount="56">
  <si>
    <t>序号</t>
  </si>
  <si>
    <t>学生姓名</t>
  </si>
  <si>
    <t>专业（全称）</t>
  </si>
  <si>
    <t>学历层次</t>
  </si>
  <si>
    <t>学号</t>
  </si>
  <si>
    <t>性别</t>
  </si>
  <si>
    <t>民族</t>
  </si>
  <si>
    <t>年级</t>
  </si>
  <si>
    <t>德育</t>
  </si>
  <si>
    <t>德育核定成绩（20%）</t>
  </si>
  <si>
    <t>学业成绩</t>
  </si>
  <si>
    <t>学业核定成绩（30%）</t>
  </si>
  <si>
    <t>科研创新能力</t>
  </si>
  <si>
    <t>科研成绩</t>
  </si>
  <si>
    <t>课外学习能力</t>
  </si>
  <si>
    <t>核定成绩</t>
  </si>
  <si>
    <t>总分</t>
  </si>
  <si>
    <t>导师
评分</t>
  </si>
  <si>
    <t>获得荣誉</t>
  </si>
  <si>
    <t>科研成果</t>
  </si>
  <si>
    <t xml:space="preserve"> 风景园林艺术学院研究生国家奖学金及校长奖学金评分成绩</t>
    <phoneticPr fontId="5" type="noConversion"/>
  </si>
  <si>
    <t>风景园林学</t>
  </si>
  <si>
    <t>硕士</t>
  </si>
  <si>
    <t>女</t>
    <phoneticPr fontId="5" type="noConversion"/>
  </si>
  <si>
    <t>汉族</t>
    <phoneticPr fontId="5" type="noConversion"/>
  </si>
  <si>
    <t>风景园林</t>
  </si>
  <si>
    <t>谢力行</t>
  </si>
  <si>
    <t>2016060438</t>
  </si>
  <si>
    <t>园林植物与观赏园艺</t>
  </si>
  <si>
    <t>博士</t>
  </si>
  <si>
    <t>男</t>
    <phoneticPr fontId="5" type="noConversion"/>
  </si>
  <si>
    <t>女</t>
    <phoneticPr fontId="5" type="noConversion"/>
  </si>
  <si>
    <t>许敏</t>
    <phoneticPr fontId="6" type="noConversion"/>
  </si>
  <si>
    <t>2016051437</t>
    <phoneticPr fontId="6" type="noConversion"/>
  </si>
  <si>
    <t>风景园林学</t>
    <phoneticPr fontId="6" type="noConversion"/>
  </si>
  <si>
    <t>秦红巧</t>
  </si>
  <si>
    <t>2017051443</t>
  </si>
  <si>
    <t>焦议</t>
  </si>
  <si>
    <t>2017052640</t>
  </si>
  <si>
    <t>刘芳</t>
  </si>
  <si>
    <t>2017051444</t>
  </si>
  <si>
    <t>汉</t>
  </si>
  <si>
    <t>白章振</t>
  </si>
  <si>
    <t>2017060485</t>
  </si>
  <si>
    <t>男</t>
  </si>
  <si>
    <t xml:space="preserve">一种牡丹籽油复合天然抗氧化剂；
 一种含迷迭香提取物的牡丹籽油复合天然抗氧化剂；
一种含牡丹酚的牡丹籽油复合天然抗氧化剂
</t>
  </si>
  <si>
    <r>
      <t xml:space="preserve">1、Zhang Q Y, Yu R, </t>
    </r>
    <r>
      <rPr>
        <sz val="10"/>
        <color indexed="10"/>
        <rFont val="宋体"/>
        <family val="3"/>
        <charset val="134"/>
        <scheme val="minor"/>
      </rPr>
      <t>Xie L H</t>
    </r>
    <r>
      <rPr>
        <sz val="10"/>
        <rFont val="宋体"/>
        <family val="3"/>
        <charset val="134"/>
        <scheme val="minor"/>
      </rPr>
      <t>, et al. Fatty Acid and Associated Gene Expression Analyses of Three Tree Peony Species Reveal Key Genes for α-Linolenic Acid Synthesis in Seeds:[J]. Frontiers in Plant Science, 2018, 9.（IF=3.678）
2、</t>
    </r>
    <r>
      <rPr>
        <sz val="10"/>
        <color indexed="10"/>
        <rFont val="宋体"/>
        <family val="3"/>
        <charset val="134"/>
        <scheme val="minor"/>
      </rPr>
      <t>Lihang Xie</t>
    </r>
    <r>
      <rPr>
        <sz val="10"/>
        <rFont val="宋体"/>
        <family val="3"/>
        <charset val="134"/>
        <scheme val="minor"/>
      </rPr>
      <t>, Jiayuan Hu, Qingyu Zhang, Quanfeng Sun, Yanlong Zhang, Lixin Niu,
Influence of pollen sources on the expression of FA and TAG biosynthetic pathway genes in seeds of Paeonia rockii during the rapid oil accumulation,
Scientia Horticulturae,Volume 243,2019,Pages 477-483,ISSN 0304-4238,https://doi.org/10.1016/j.scienta.2018.09.002.(IF=1.76)</t>
    </r>
  </si>
  <si>
    <t>国家奖学金</t>
    <phoneticPr fontId="6" type="noConversion"/>
  </si>
  <si>
    <t>校长奖学金</t>
    <phoneticPr fontId="6" type="noConversion"/>
  </si>
  <si>
    <t>Atmosphere，Research，2018年8月22日，第一作者</t>
    <phoneticPr fontId="5" type="noConversion"/>
  </si>
  <si>
    <t xml:space="preserve">国家奖学金       </t>
    <phoneticPr fontId="6" type="noConversion"/>
  </si>
  <si>
    <t>《Sustainable Cities and Society》,SCI,2018年8月30日在线发表，第一作者，影响因子IF=3.073</t>
    <phoneticPr fontId="6" type="noConversion"/>
  </si>
  <si>
    <t>申请类型</t>
    <phoneticPr fontId="5" type="noConversion"/>
  </si>
  <si>
    <t>中国大学生网球锦标赛女甲三等奖；陕西省大学生网球锦标赛女甲三等奖；西北农林科技大学第二节两会热点评论比赛一等奖；西北农林科技大学第七届网球团体赛第二名；西北农林科技大学2017年度“优秀团员”。</t>
    <phoneticPr fontId="5" type="noConversion"/>
  </si>
  <si>
    <t>《Sustainability》,SCI、SSCI双检索，2018年8月9日在线发表，第一作者，影响因子2.075；《ATMOSPHERE》,SCI，2018年1月24日在线发表，第二作者（导师第一），影响因子1.704；《ATMOSPHERE》,SCI，2017年7月19日在线发表，第三作者，影响因子1.704；《Sustainable Cities and Society》,SCI，2017年7月13日在线发表，第三作者，影响因子3.073</t>
    <phoneticPr fontId="5" type="noConversion"/>
  </si>
  <si>
    <t>备注：发表的学术研究论文本人须第一作者、导师为通讯作者、西北农林科技大学为第一署名单位，格式要求为作者、发表时间、题目、期刊名称、卷期、页码，SCI需要标注期刊影响因子。科研进展要说明预期的科研成果。</t>
  </si>
</sst>
</file>

<file path=xl/styles.xml><?xml version="1.0" encoding="utf-8"?>
<styleSheet xmlns="http://schemas.openxmlformats.org/spreadsheetml/2006/main">
  <fonts count="13">
    <font>
      <sz val="11"/>
      <color theme="1"/>
      <name val="宋体"/>
      <family val="2"/>
      <charset val="134"/>
      <scheme val="minor"/>
    </font>
    <font>
      <sz val="11"/>
      <color indexed="8"/>
      <name val="宋体"/>
      <family val="3"/>
      <charset val="134"/>
    </font>
    <font>
      <b/>
      <sz val="16"/>
      <color indexed="8"/>
      <name val="黑体"/>
      <family val="3"/>
      <charset val="134"/>
    </font>
    <font>
      <b/>
      <sz val="11"/>
      <name val="宋体"/>
      <family val="3"/>
      <charset val="134"/>
    </font>
    <font>
      <sz val="12"/>
      <name val="宋体"/>
      <family val="3"/>
      <charset val="134"/>
    </font>
    <font>
      <sz val="9"/>
      <name val="宋体"/>
      <family val="2"/>
      <charset val="134"/>
      <scheme val="minor"/>
    </font>
    <font>
      <sz val="9"/>
      <name val="宋体"/>
      <family val="3"/>
      <charset val="134"/>
    </font>
    <font>
      <sz val="12"/>
      <name val="宋体"/>
      <family val="3"/>
      <charset val="134"/>
    </font>
    <font>
      <sz val="11"/>
      <color theme="1"/>
      <name val="宋体"/>
      <family val="3"/>
      <charset val="134"/>
      <scheme val="minor"/>
    </font>
    <font>
      <sz val="10"/>
      <color theme="1"/>
      <name val="宋体"/>
      <family val="3"/>
      <charset val="134"/>
      <scheme val="minor"/>
    </font>
    <font>
      <sz val="10"/>
      <name val="宋体"/>
      <family val="3"/>
      <charset val="134"/>
      <scheme val="minor"/>
    </font>
    <font>
      <sz val="10"/>
      <color indexed="10"/>
      <name val="宋体"/>
      <family val="3"/>
      <charset val="134"/>
      <scheme val="minor"/>
    </font>
    <font>
      <sz val="1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0" fontId="1" fillId="0" borderId="0">
      <alignment vertical="center"/>
    </xf>
    <xf numFmtId="0" fontId="4" fillId="0" borderId="0">
      <alignment vertical="center"/>
    </xf>
    <xf numFmtId="0" fontId="7" fillId="0" borderId="0">
      <alignment vertical="center"/>
    </xf>
  </cellStyleXfs>
  <cellXfs count="21">
    <xf numFmtId="0" fontId="0" fillId="0" borderId="0" xfId="0">
      <alignment vertical="center"/>
    </xf>
    <xf numFmtId="0" fontId="3" fillId="0" borderId="1" xfId="1" applyFont="1" applyBorder="1" applyAlignment="1">
      <alignment horizontal="center" vertical="center" wrapText="1"/>
    </xf>
    <xf numFmtId="0" fontId="1" fillId="0" borderId="1" xfId="1" applyBorder="1" applyAlignment="1">
      <alignment horizontal="center" vertical="center" wrapText="1"/>
    </xf>
    <xf numFmtId="0" fontId="1" fillId="0" borderId="1" xfId="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2" applyFont="1" applyBorder="1" applyAlignment="1">
      <alignment horizontal="center" vertical="center"/>
    </xf>
    <xf numFmtId="49" fontId="10" fillId="0" borderId="1" xfId="2" applyNumberFormat="1" applyFont="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0" fontId="3" fillId="0" borderId="1" xfId="1" applyFont="1" applyBorder="1" applyAlignment="1">
      <alignment horizontal="center" vertical="center" wrapText="1"/>
    </xf>
    <xf numFmtId="0" fontId="1" fillId="0" borderId="1" xfId="1" applyBorder="1" applyAlignment="1">
      <alignment vertical="center"/>
    </xf>
    <xf numFmtId="0" fontId="1" fillId="0" borderId="1" xfId="1" applyBorder="1" applyAlignment="1">
      <alignment horizontal="center" vertical="center"/>
    </xf>
    <xf numFmtId="0" fontId="2" fillId="2" borderId="2" xfId="1" applyFont="1" applyFill="1" applyBorder="1" applyAlignment="1">
      <alignment horizontal="center" vertical="center"/>
    </xf>
    <xf numFmtId="0" fontId="12" fillId="0" borderId="0" xfId="0" applyFont="1" applyFill="1" applyAlignment="1">
      <alignment horizontal="center" vertical="center" wrapText="1"/>
    </xf>
  </cellXfs>
  <cellStyles count="4">
    <cellStyle name="常规" xfId="0" builtinId="0"/>
    <cellStyle name="常规 2" xfId="1"/>
    <cellStyle name="常规 2 2" xfId="2"/>
    <cellStyle name="常规 3" xfId="3"/>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1"/>
  <sheetViews>
    <sheetView tabSelected="1" workbookViewId="0">
      <selection activeCell="L14" sqref="L14"/>
    </sheetView>
  </sheetViews>
  <sheetFormatPr defaultRowHeight="13.5"/>
  <cols>
    <col min="1" max="1" width="4.875" customWidth="1"/>
    <col min="2" max="2" width="5.5" customWidth="1"/>
    <col min="3" max="3" width="9.75" customWidth="1"/>
    <col min="5" max="5" width="9.375" customWidth="1"/>
    <col min="6" max="6" width="6" customWidth="1"/>
    <col min="7" max="7" width="6.625" customWidth="1"/>
    <col min="8" max="8" width="6" customWidth="1"/>
    <col min="9" max="9" width="6.5" customWidth="1"/>
    <col min="10" max="10" width="31.25" customWidth="1"/>
    <col min="14" max="14" width="55.5" customWidth="1"/>
    <col min="15" max="15" width="8.625" customWidth="1"/>
  </cols>
  <sheetData>
    <row r="1" spans="1:20" ht="20.25">
      <c r="A1" s="19" t="s">
        <v>20</v>
      </c>
      <c r="B1" s="19"/>
      <c r="C1" s="19"/>
      <c r="D1" s="19"/>
      <c r="E1" s="19"/>
      <c r="F1" s="19"/>
      <c r="G1" s="19"/>
      <c r="H1" s="19"/>
      <c r="I1" s="19"/>
      <c r="J1" s="19"/>
      <c r="K1" s="19"/>
      <c r="L1" s="19"/>
      <c r="M1" s="19"/>
      <c r="N1" s="19"/>
      <c r="O1" s="19"/>
      <c r="P1" s="19"/>
      <c r="Q1" s="19"/>
      <c r="R1" s="19"/>
      <c r="S1" s="19"/>
    </row>
    <row r="2" spans="1:20">
      <c r="A2" s="16" t="s">
        <v>0</v>
      </c>
      <c r="B2" s="16" t="s">
        <v>1</v>
      </c>
      <c r="C2" s="16" t="s">
        <v>2</v>
      </c>
      <c r="D2" s="16" t="s">
        <v>3</v>
      </c>
      <c r="E2" s="16" t="s">
        <v>4</v>
      </c>
      <c r="F2" s="16" t="s">
        <v>5</v>
      </c>
      <c r="G2" s="16" t="s">
        <v>6</v>
      </c>
      <c r="H2" s="16" t="s">
        <v>7</v>
      </c>
      <c r="I2" s="16" t="s">
        <v>8</v>
      </c>
      <c r="J2" s="16"/>
      <c r="K2" s="16" t="s">
        <v>9</v>
      </c>
      <c r="L2" s="16" t="s">
        <v>10</v>
      </c>
      <c r="M2" s="16" t="s">
        <v>11</v>
      </c>
      <c r="N2" s="1" t="s">
        <v>12</v>
      </c>
      <c r="O2" s="16" t="s">
        <v>13</v>
      </c>
      <c r="P2" s="16" t="s">
        <v>14</v>
      </c>
      <c r="Q2" s="16" t="s">
        <v>15</v>
      </c>
      <c r="R2" s="16" t="s">
        <v>16</v>
      </c>
      <c r="S2" s="16" t="s">
        <v>52</v>
      </c>
    </row>
    <row r="3" spans="1:20" ht="27">
      <c r="A3" s="17"/>
      <c r="B3" s="17"/>
      <c r="C3" s="17"/>
      <c r="D3" s="17"/>
      <c r="E3" s="17"/>
      <c r="F3" s="17"/>
      <c r="G3" s="17"/>
      <c r="H3" s="17"/>
      <c r="I3" s="2" t="s">
        <v>17</v>
      </c>
      <c r="J3" s="2" t="s">
        <v>18</v>
      </c>
      <c r="K3" s="17"/>
      <c r="L3" s="17"/>
      <c r="M3" s="17"/>
      <c r="N3" s="3" t="s">
        <v>19</v>
      </c>
      <c r="O3" s="18"/>
      <c r="P3" s="18"/>
      <c r="Q3" s="17"/>
      <c r="R3" s="17"/>
      <c r="S3" s="18"/>
    </row>
    <row r="4" spans="1:20" ht="158.25" customHeight="1">
      <c r="A4" s="6">
        <v>1</v>
      </c>
      <c r="B4" s="7" t="s">
        <v>26</v>
      </c>
      <c r="C4" s="9" t="s">
        <v>28</v>
      </c>
      <c r="D4" s="7" t="s">
        <v>29</v>
      </c>
      <c r="E4" s="8" t="s">
        <v>27</v>
      </c>
      <c r="F4" s="6" t="s">
        <v>30</v>
      </c>
      <c r="G4" s="6" t="s">
        <v>24</v>
      </c>
      <c r="H4" s="6">
        <v>2016</v>
      </c>
      <c r="I4" s="6">
        <v>6</v>
      </c>
      <c r="J4" s="5"/>
      <c r="K4" s="6">
        <v>1.2</v>
      </c>
      <c r="L4" s="7">
        <v>86.3</v>
      </c>
      <c r="M4" s="6">
        <f t="shared" ref="M4" si="0">L4*0.3</f>
        <v>25.889999999999997</v>
      </c>
      <c r="N4" s="9" t="s">
        <v>46</v>
      </c>
      <c r="O4" s="6">
        <v>27.6</v>
      </c>
      <c r="P4" s="6">
        <v>0</v>
      </c>
      <c r="Q4" s="6">
        <v>27.6</v>
      </c>
      <c r="R4" s="6">
        <f>K4+M4+Q4</f>
        <v>54.69</v>
      </c>
      <c r="S4" s="5" t="s">
        <v>47</v>
      </c>
    </row>
    <row r="5" spans="1:20" ht="63" customHeight="1">
      <c r="A5" s="6">
        <v>2</v>
      </c>
      <c r="B5" s="7" t="s">
        <v>32</v>
      </c>
      <c r="C5" s="7" t="s">
        <v>34</v>
      </c>
      <c r="D5" s="7" t="s">
        <v>22</v>
      </c>
      <c r="E5" s="8" t="s">
        <v>33</v>
      </c>
      <c r="F5" s="6" t="s">
        <v>31</v>
      </c>
      <c r="G5" s="6" t="s">
        <v>24</v>
      </c>
      <c r="H5" s="6">
        <v>2016</v>
      </c>
      <c r="I5" s="6">
        <v>6</v>
      </c>
      <c r="J5" s="5"/>
      <c r="K5" s="6">
        <v>1.2</v>
      </c>
      <c r="L5" s="6">
        <v>88.6</v>
      </c>
      <c r="M5" s="6">
        <f t="shared" ref="M5:M9" si="1">L5*0.3</f>
        <v>26.58</v>
      </c>
      <c r="N5" s="14" t="s">
        <v>51</v>
      </c>
      <c r="O5" s="6">
        <v>40.729999999999997</v>
      </c>
      <c r="P5" s="6">
        <v>0</v>
      </c>
      <c r="Q5" s="6">
        <v>40.729999999999997</v>
      </c>
      <c r="R5" s="6">
        <f>K5+M5+Q5</f>
        <v>68.509999999999991</v>
      </c>
      <c r="S5" s="5" t="s">
        <v>50</v>
      </c>
    </row>
    <row r="6" spans="1:20" ht="79.5" customHeight="1">
      <c r="A6" s="6">
        <v>3</v>
      </c>
      <c r="B6" s="10" t="s">
        <v>35</v>
      </c>
      <c r="C6" s="10" t="s">
        <v>21</v>
      </c>
      <c r="D6" s="7" t="s">
        <v>22</v>
      </c>
      <c r="E6" s="11" t="s">
        <v>36</v>
      </c>
      <c r="F6" s="6" t="s">
        <v>31</v>
      </c>
      <c r="G6" s="6" t="s">
        <v>24</v>
      </c>
      <c r="H6" s="6">
        <v>2017</v>
      </c>
      <c r="I6" s="6">
        <v>6</v>
      </c>
      <c r="J6" s="5"/>
      <c r="K6" s="6">
        <v>1.2</v>
      </c>
      <c r="L6" s="10">
        <v>89.3</v>
      </c>
      <c r="M6" s="6">
        <f t="shared" si="1"/>
        <v>26.79</v>
      </c>
      <c r="N6" s="15" t="s">
        <v>54</v>
      </c>
      <c r="O6" s="6">
        <v>30.75</v>
      </c>
      <c r="P6" s="6">
        <v>0</v>
      </c>
      <c r="Q6" s="6">
        <v>30.75</v>
      </c>
      <c r="R6" s="6">
        <f>K6+M6+Q6</f>
        <v>58.739999999999995</v>
      </c>
      <c r="S6" s="5" t="s">
        <v>50</v>
      </c>
    </row>
    <row r="7" spans="1:20" ht="50.25" customHeight="1">
      <c r="A7" s="6">
        <v>4</v>
      </c>
      <c r="B7" s="7" t="s">
        <v>39</v>
      </c>
      <c r="C7" s="7" t="s">
        <v>21</v>
      </c>
      <c r="D7" s="7" t="s">
        <v>22</v>
      </c>
      <c r="E7" s="8" t="s">
        <v>40</v>
      </c>
      <c r="F7" s="6" t="s">
        <v>23</v>
      </c>
      <c r="G7" s="6" t="s">
        <v>24</v>
      </c>
      <c r="H7" s="6">
        <v>2017</v>
      </c>
      <c r="I7" s="6">
        <v>6</v>
      </c>
      <c r="J7" s="5"/>
      <c r="K7" s="6">
        <v>1.2</v>
      </c>
      <c r="L7" s="7">
        <v>84.4</v>
      </c>
      <c r="M7" s="6">
        <f t="shared" si="1"/>
        <v>25.32</v>
      </c>
      <c r="N7" s="14" t="s">
        <v>49</v>
      </c>
      <c r="O7" s="6">
        <v>16.8</v>
      </c>
      <c r="P7" s="6">
        <v>0</v>
      </c>
      <c r="Q7" s="6">
        <v>16.8</v>
      </c>
      <c r="R7" s="6">
        <f>K7+M7+Q7</f>
        <v>43.32</v>
      </c>
      <c r="S7" s="5" t="s">
        <v>50</v>
      </c>
    </row>
    <row r="8" spans="1:20" ht="78" customHeight="1">
      <c r="A8" s="6">
        <v>5</v>
      </c>
      <c r="B8" s="7" t="s">
        <v>37</v>
      </c>
      <c r="C8" s="7" t="s">
        <v>25</v>
      </c>
      <c r="D8" s="7" t="s">
        <v>22</v>
      </c>
      <c r="E8" s="8" t="s">
        <v>38</v>
      </c>
      <c r="F8" s="6" t="s">
        <v>23</v>
      </c>
      <c r="G8" s="6" t="s">
        <v>24</v>
      </c>
      <c r="H8" s="6">
        <v>2017</v>
      </c>
      <c r="I8" s="6">
        <v>6</v>
      </c>
      <c r="J8" s="5" t="s">
        <v>53</v>
      </c>
      <c r="K8" s="6">
        <v>2.76</v>
      </c>
      <c r="L8" s="7">
        <v>86.85</v>
      </c>
      <c r="M8" s="6">
        <f t="shared" si="1"/>
        <v>26.054999999999996</v>
      </c>
      <c r="N8" s="5"/>
      <c r="O8" s="6">
        <v>0</v>
      </c>
      <c r="P8" s="6">
        <v>0</v>
      </c>
      <c r="Q8" s="6">
        <v>0</v>
      </c>
      <c r="R8" s="6">
        <f>K8+M8+P8</f>
        <v>28.814999999999998</v>
      </c>
      <c r="S8" s="5" t="s">
        <v>47</v>
      </c>
    </row>
    <row r="9" spans="1:20" ht="51" customHeight="1">
      <c r="A9" s="6">
        <v>6</v>
      </c>
      <c r="B9" s="12" t="s">
        <v>42</v>
      </c>
      <c r="C9" s="12" t="s">
        <v>21</v>
      </c>
      <c r="D9" s="12" t="s">
        <v>29</v>
      </c>
      <c r="E9" s="13" t="s">
        <v>43</v>
      </c>
      <c r="F9" s="12" t="s">
        <v>44</v>
      </c>
      <c r="G9" s="12" t="s">
        <v>41</v>
      </c>
      <c r="H9" s="12">
        <v>2017</v>
      </c>
      <c r="I9" s="6">
        <v>6</v>
      </c>
      <c r="J9" s="5"/>
      <c r="K9" s="6">
        <v>1.2</v>
      </c>
      <c r="L9" s="4">
        <v>89.8</v>
      </c>
      <c r="M9" s="6">
        <f t="shared" si="1"/>
        <v>26.939999999999998</v>
      </c>
      <c r="N9" s="14" t="s">
        <v>45</v>
      </c>
      <c r="O9" s="4">
        <v>12</v>
      </c>
      <c r="P9" s="4">
        <v>0</v>
      </c>
      <c r="Q9" s="4">
        <v>12</v>
      </c>
      <c r="R9" s="6">
        <f t="shared" ref="R9" si="2">K9+M9+Q9</f>
        <v>40.14</v>
      </c>
      <c r="S9" s="5" t="s">
        <v>48</v>
      </c>
    </row>
    <row r="10" spans="1:20" ht="13.5" customHeight="1">
      <c r="A10" s="20" t="s">
        <v>55</v>
      </c>
      <c r="B10" s="20"/>
      <c r="C10" s="20"/>
      <c r="D10" s="20"/>
      <c r="E10" s="20"/>
      <c r="F10" s="20"/>
      <c r="G10" s="20"/>
      <c r="H10" s="20"/>
      <c r="I10" s="20"/>
      <c r="J10" s="20"/>
      <c r="K10" s="20"/>
      <c r="L10" s="20"/>
      <c r="M10" s="20"/>
      <c r="N10" s="20"/>
      <c r="O10" s="20"/>
      <c r="P10" s="20"/>
      <c r="Q10" s="20"/>
      <c r="R10" s="20"/>
      <c r="S10" s="20"/>
      <c r="T10" s="20"/>
    </row>
    <row r="11" spans="1:20">
      <c r="A11" s="20"/>
      <c r="B11" s="20"/>
      <c r="C11" s="20"/>
      <c r="D11" s="20"/>
      <c r="E11" s="20"/>
      <c r="F11" s="20"/>
      <c r="G11" s="20"/>
      <c r="H11" s="20"/>
      <c r="I11" s="20"/>
      <c r="J11" s="20"/>
      <c r="K11" s="20"/>
      <c r="L11" s="20"/>
      <c r="M11" s="20"/>
      <c r="N11" s="20"/>
      <c r="O11" s="20"/>
      <c r="P11" s="20"/>
      <c r="Q11" s="20"/>
      <c r="R11" s="20"/>
      <c r="S11" s="20"/>
      <c r="T11" s="20"/>
    </row>
  </sheetData>
  <mergeCells count="19">
    <mergeCell ref="K2:K3"/>
    <mergeCell ref="L2:L3"/>
    <mergeCell ref="A10:T11"/>
    <mergeCell ref="M2:M3"/>
    <mergeCell ref="O2:O3"/>
    <mergeCell ref="S2:S3"/>
    <mergeCell ref="A1:S1"/>
    <mergeCell ref="P2:P3"/>
    <mergeCell ref="Q2:Q3"/>
    <mergeCell ref="R2:R3"/>
    <mergeCell ref="I2:J2"/>
    <mergeCell ref="A2:A3"/>
    <mergeCell ref="B2:B3"/>
    <mergeCell ref="C2:C3"/>
    <mergeCell ref="D2:D3"/>
    <mergeCell ref="E2:E3"/>
    <mergeCell ref="F2:F3"/>
    <mergeCell ref="G2:G3"/>
    <mergeCell ref="H2:H3"/>
  </mergeCells>
  <phoneticPr fontId="6"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activeCell="N21" sqref="N21"/>
    </sheetView>
  </sheetViews>
  <sheetFormatPr defaultRowHeight="13.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任璐璐</cp:lastModifiedBy>
  <cp:lastPrinted>2018-09-27T09:35:53Z</cp:lastPrinted>
  <dcterms:created xsi:type="dcterms:W3CDTF">2018-09-26T01:56:29Z</dcterms:created>
  <dcterms:modified xsi:type="dcterms:W3CDTF">2018-10-09T08:13:03Z</dcterms:modified>
</cp:coreProperties>
</file>